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<sst xmlns="http://schemas.openxmlformats.org/spreadsheetml/2006/main" count="963" uniqueCount="385">
  <si>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</si>
  <si>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</si>
  <si>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</si>
  <si>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</si>
  <si>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</si>
  <si>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</si>
  <si>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</si>
  <si>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</si>
  <si>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</si>
  <si>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</si>
  <si>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</si>
  <si>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</si>
  <si>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</si>
  <si>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</si>
  <si>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</si>
  <si>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</si>
  <si>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</si>
  <si>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</si>
  <si>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</si>
  <si>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</si>
  <si>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</si>
  <si>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</si>
  <si>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</si>
  <si>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</si>
  <si>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</si>
  <si>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</si>
  <si>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</si>
  <si>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</si>
  <si>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</si>
  <si>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</si>
  <si>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</si>
  <si>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</si>
  <si>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</si>
  <si>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</si>
  <si>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</si>
  <si>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</si>
  <si>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</si>
  <si>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</si>
  <si>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</si>
  <si>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</si>
  <si>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</si>
  <si>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</si>
  <si>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</si>
  <si>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</si>
  <si>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</si>
  <si>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</si>
  <si>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</si>
  <si>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</si>
  <si>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</si>
  <si>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</si>
  <si>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</si>
  <si>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</si>
  <si>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</si>
  <si>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</si>
  <si>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</si>
  <si>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</si>
  <si>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</si>
  <si>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</si>
  <si>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</si>
  <si>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</si>
  <si>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</si>
  <si>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</si>
  <si>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</si>
  <si>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</si>
  <si>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</si>
  <si>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</si>
  <si>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</si>
  <si>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</si>
  <si>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</si>
  <si>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</si>
  <si>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</si>
  <si>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</si>
  <si>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</si>
  <si>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</si>
  <si>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</si>
  <si>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</si>
  <si>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</si>
  <si>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</si>
  <si>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</si>
  <si>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</si>
  <si>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</si>
  <si>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</si>
  <si>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</si>
  <si>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</si>
  <si>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</si>
  <si>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</si>
  <si>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</si>
  <si>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</si>
  <si>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</si>
  <si>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</si>
  <si>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</si>
  <si>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</si>
  <si>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</si>
  <si>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</si>
  <si>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</si>
  <si>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</si>
  <si>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</si>
  <si>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</si>
  <si>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</si>
  <si>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</si>
  <si>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</si>
  <si>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</si>
  <si>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</si>
  <si>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</si>
  <si>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</si>
  <si>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</si>
  <si>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</si>
  <si>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</si>
  <si>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</si>
  <si>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</si>
  <si>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</si>
  <si>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</si>
  <si>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</si>
  <si>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</si>
  <si>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</si>
  <si>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</si>
  <si>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</si>
  <si>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</si>
  <si>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</si>
  <si>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</si>
  <si>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</si>
  <si>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</si>
  <si>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</si>
  <si>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</si>
  <si>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</si>
  <si>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</si>
  <si>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</si>
  <si>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</si>
  <si>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</si>
  <si>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</si>
  <si>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</si>
  <si>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</si>
  <si>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</si>
  <si>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</si>
  <si>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</si>
  <si>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</si>
  <si>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</si>
  <si>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</si>
  <si>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</si>
  <si>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</si>
  <si>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</si>
  <si>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</si>
  <si>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</si>
  <si>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</si>
  <si>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</si>
  <si>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</si>
  <si>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</si>
  <si>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</si>
  <si>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</si>
  <si>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</si>
  <si>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</si>
  <si>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</si>
  <si>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</si>
  <si>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</si>
  <si>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</si>
  <si>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</si>
  <si>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</si>
  <si>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</si>
  <si>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</si>
  <si>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</si>
  <si>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</si>
  <si>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</si>
  <si>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</si>
  <si>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</si>
  <si>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</si>
  <si>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</si>
  <si>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</si>
  <si>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</si>
  <si>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</si>
  <si>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</si>
  <si>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</si>
  <si>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</si>
  <si>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</si>
  <si>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</si>
  <si>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</si>
  <si>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</si>
  <si>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</si>
  <si>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</si>
  <si>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</si>
  <si>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</si>
  <si>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</si>
  <si>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</si>
  <si>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</si>
  <si>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</si>
  <si>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</si>
  <si>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</si>
  <si>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</si>
  <si>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</si>
  <si>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</si>
  <si>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</si>
  <si>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</si>
  <si>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</si>
  <si>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</si>
  <si>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</si>
  <si>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</si>
  <si>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</si>
  <si>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</si>
  <si>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</si>
  <si>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</si>
  <si>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</si>
  <si>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</si>
  <si>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</si>
  <si>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</si>
  <si>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</si>
  <si>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</si>
  <si>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</si>
  <si>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</si>
  <si>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</si>
  <si>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</si>
  <si>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</si>
  <si>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</si>
  <si>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</si>
  <si>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</si>
  <si>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</si>
  <si>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</si>
  <si>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</si>
  <si>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</si>
  <si>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</si>
  <si>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</si>
  <si>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</si>
  <si>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</si>
  <si>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</si>
  <si>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</si>
  <si>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</si>
  <si>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</si>
  <si>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</si>
  <si>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</si>
  <si>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</si>
  <si>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</si>
  <si>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</si>
  <si>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</si>
  <si>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</si>
  <si>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</si>
  <si>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</si>
  <si>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</si>
  <si>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</si>
  <si>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</si>
  <si>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</si>
  <si>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</si>
  <si>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</si>
  <si>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</si>
  <si>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</si>
  <si>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</si>
  <si>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</si>
  <si>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</si>
  <si>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</si>
  <si>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</si>
  <si>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</si>
  <si>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</si>
  <si>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</si>
  <si>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</si>
  <si>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</si>
  <si>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</si>
  <si>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</si>
  <si>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</si>
  <si>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</si>
  <si>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</si>
  <si>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</si>
  <si>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</si>
  <si>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</si>
  <si>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</si>
  <si>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</si>
  <si>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</si>
  <si>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</si>
  <si>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</si>
  <si>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</si>
  <si>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</si>
  <si>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</si>
  <si>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</si>
  <si>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</si>
  <si>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</si>
  <si>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</si>
  <si>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</si>
  <si>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</si>
  <si>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</si>
  <si>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</si>
  <si>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</si>
  <si>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</si>
  <si>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</si>
  <si>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</si>
  <si>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</si>
  <si>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</si>
  <si>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</si>
  <si>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</si>
  <si>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</si>
  <si>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</si>
  <si>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</si>
  <si>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</si>
  <si>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</si>
  <si>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</si>
  <si>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</si>
  <si>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</si>
  <si>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</si>
  <si>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</si>
  <si>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</si>
  <si>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</si>
  <si>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</si>
  <si>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</si>
  <si>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</si>
  <si>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</si>
  <si>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</si>
  <si>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</si>
  <si>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</si>
  <si>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</si>
  <si>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</si>
  <si>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</si>
  <si>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</si>
  <si>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</si>
  <si>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</si>
  <si>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</si>
  <si>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</si>
  <si>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</si>
  <si>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</si>
  <si>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</si>
  <si>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</si>
  <si>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</si>
  <si>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</si>
  <si>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</si>
  <si>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</si>
  <si>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</si>
  <si>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</si>
  <si>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</si>
  <si>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</si>
  <si>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</si>
  <si>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</si>
  <si>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</si>
  <si>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</si>
  <si>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</si>
  <si>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</si>
  <si>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</si>
  <si>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</si>
  <si>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</si>
  <si>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</si>
  <si>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</si>
  <si>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</si>
  <si>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</si>
  <si>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</si>
  <si>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</si>
  <si>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</si>
  <si>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</si>
  <si>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</si>
  <si>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</si>
  <si>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</si>
  <si>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</si>
  <si>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</si>
  <si>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</si>
  <si>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</si>
  <si>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</si>
  <si>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</si>
  <si>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</si>
  <si>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</si>
  <si>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</si>
  <si>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</si>
  <si>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</si>
  <si>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</si>
  <si>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</si>
  <si>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</si>
  <si>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</si>
  <si>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</si>
  <si>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</si>
  <si>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</si>
  <si>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</si>
  <si>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</si>
  <si>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</si>
  <si>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</si>
  <si>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</si>
  <si>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</si>
  <si>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</si>
  <si>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</si>
  <si>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</si>
  <si>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</si>
  <si>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</si>
  <si>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</si>
  <si>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</si>
  <si>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</si>
  <si>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</si>
  <si>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</si>
  <si>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</si>
  <si>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</si>
  <si>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Обследование спец. организациями</t>
  </si>
  <si>
    <t>оставить с того года</t>
  </si>
  <si>
    <t>Отчет об исполнении управляющей организацией ООО "ГУК "Привокзальная" договора управления за 2017 год по дому № 17  ул. Желябова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</si>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</sst>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EO123">
            <v>203535.8656799999</v>
          </cell>
        </row>
        <row r="124">
          <cell r="EO124">
            <v>357430.7835000002</v>
          </cell>
        </row>
        <row r="125">
          <cell r="EO125">
            <v>56098.812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39">
      <selection activeCell="L178" sqref="L17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7" t="s">
        <v>381</v>
      </c>
      <c r="B2" s="47"/>
      <c r="C2" s="47"/>
      <c r="D2" s="47"/>
      <c r="E2" s="1">
        <v>3815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43">
        <v>-63595.12</v>
      </c>
    </row>
    <row r="11" spans="1:4" ht="15.75">
      <c r="A11" s="7" t="s">
        <v>78</v>
      </c>
      <c r="B11" s="8" t="s">
        <v>79</v>
      </c>
      <c r="C11" s="8" t="s">
        <v>76</v>
      </c>
      <c r="D11" s="43">
        <v>38902.67</v>
      </c>
    </row>
    <row r="12" spans="1:5" ht="31.5">
      <c r="A12" s="7" t="s">
        <v>80</v>
      </c>
      <c r="B12" s="8" t="s">
        <v>81</v>
      </c>
      <c r="C12" s="8" t="s">
        <v>76</v>
      </c>
      <c r="D12" s="11">
        <f>D13+D14+D15</f>
        <v>617065.4611800001</v>
      </c>
      <c r="E12" s="1" t="s">
        <v>380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'[1]гук(2016)'!$EO$124</f>
        <v>357430.7835000002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'[1]гук(2016)'!$EO$123</f>
        <v>203535.8656799999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'[1]гук(2016)'!$EO$125</f>
        <v>56098.812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409150.46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409150.46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345555.34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288.37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D16-D251+D10</f>
        <v>-223810.39999999997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v>27527.76</v>
      </c>
      <c r="E25" s="1">
        <f>D12-(D16+D10)+D256-D24+D11</f>
        <v>528230.86118</v>
      </c>
    </row>
    <row r="26" spans="1:22" s="15" customFormat="1" ht="35.25" customHeight="1">
      <c r="A26" s="48" t="s">
        <v>105</v>
      </c>
      <c r="B26" s="48"/>
      <c r="C26" s="48"/>
      <c r="D26" s="48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39280.19</v>
      </c>
      <c r="E28" s="18">
        <v>39280.19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10.296249017038008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49195.18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2472.12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1181.12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0.30959895150720834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12996.94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3.4067994757536044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32545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8.530799475753604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21939.22</v>
      </c>
      <c r="E60" s="13">
        <v>21939.22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2">
        <f>E60/E2</f>
        <v>5.750778505897772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379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379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56098.81</v>
      </c>
      <c r="E72" s="13">
        <v>56098.81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14.704799475753603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42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0</v>
      </c>
      <c r="E78" s="13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0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</v>
      </c>
      <c r="E82" s="13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f>3263.69+4455.84</f>
        <v>7719.530000000001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7719.530000000001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964.9412500000001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99385.29999999999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38847.84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10.182920052424638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60537.46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15.86827260812582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153.61</v>
      </c>
      <c r="E100" s="13"/>
      <c r="F100" s="9">
        <v>426.7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5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5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153.61</v>
      </c>
      <c r="F105" s="9">
        <f>F100</f>
        <v>426.7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0.35999531286618236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94552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665.51+1027.38</f>
        <v>1692.89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0.4437457404980341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6369.14+1059.27</f>
        <v>7428.41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1.9471585845347312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1453.52+370.33</f>
        <v>1823.85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0.4780733944954128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916.36+36472.53</f>
        <v>37388.89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9.800495412844036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f>20031.69+3158.68</f>
        <v>23190.37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6.078733944954128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6496.95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1.7030013106159894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5653.83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1.482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2752.9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0.7215989515072084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3907.32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1.0241992136304063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1202.69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0.31525294888597644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1270.9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1743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E163/E2</f>
        <v>0.45688073394495415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E169+E173+E181+E185+E189+E193+E197+E201+E205</f>
        <v>42572.25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 customHeight="1" hidden="1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0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 customHeight="1" hidden="1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 customHeight="1" hidden="1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 customHeight="1" hidden="1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225</v>
      </c>
      <c r="B173" s="9" t="s">
        <v>109</v>
      </c>
      <c r="C173" s="9" t="s">
        <v>70</v>
      </c>
      <c r="D173" s="9" t="s">
        <v>44</v>
      </c>
      <c r="E173" s="13">
        <v>7409.16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226</v>
      </c>
      <c r="B174" s="9" t="s">
        <v>110</v>
      </c>
      <c r="C174" s="9" t="s">
        <v>70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227</v>
      </c>
      <c r="B175" s="9" t="s">
        <v>67</v>
      </c>
      <c r="C175" s="9" t="s">
        <v>70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228</v>
      </c>
      <c r="B176" s="9" t="s">
        <v>111</v>
      </c>
      <c r="C176" s="9" t="s">
        <v>76</v>
      </c>
      <c r="D176" s="34">
        <f>E173/E2</f>
        <v>1.9421127129750984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221</v>
      </c>
      <c r="B177" s="9" t="s">
        <v>109</v>
      </c>
      <c r="C177" s="9" t="s">
        <v>70</v>
      </c>
      <c r="D177" s="9" t="s">
        <v>42</v>
      </c>
      <c r="E177" s="13">
        <f>2148.426</f>
        <v>2148.426</v>
      </c>
      <c r="F177" s="44">
        <v>1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s="15" customFormat="1" ht="15.75">
      <c r="A178" s="31" t="s">
        <v>222</v>
      </c>
      <c r="B178" s="9" t="s">
        <v>110</v>
      </c>
      <c r="C178" s="9" t="s">
        <v>70</v>
      </c>
      <c r="D178" s="9" t="s">
        <v>43</v>
      </c>
      <c r="E178" s="1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s="15" customFormat="1" ht="15.75">
      <c r="A179" s="31" t="s">
        <v>223</v>
      </c>
      <c r="B179" s="9" t="s">
        <v>67</v>
      </c>
      <c r="C179" s="9" t="s">
        <v>70</v>
      </c>
      <c r="D179" s="9" t="s">
        <v>22</v>
      </c>
      <c r="E179" s="1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s="15" customFormat="1" ht="15.75">
      <c r="A180" s="31" t="s">
        <v>224</v>
      </c>
      <c r="B180" s="9" t="s">
        <v>111</v>
      </c>
      <c r="C180" s="9" t="s">
        <v>76</v>
      </c>
      <c r="D180" s="34">
        <f>E177</f>
        <v>2148.426</v>
      </c>
      <c r="E180" s="1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5391.17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1.4131507208387943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477.58+780.27+139.46+5615.51+117.04</f>
        <v>7129.86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1.8689017038007862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394.17+2483.37+3305.05+2520.15</f>
        <v>8702.74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2.2811900393184796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f>165.06+1774.44+129.15</f>
        <v>2068.65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0.5422411533420708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230.38</v>
      </c>
      <c r="F197" s="14" t="s">
        <v>332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0.06038794233289646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2211.69+1049.33+4387+148.46+2480.84+853.25+509.72</f>
        <v>11640.289999999999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3.0511900393184797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377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158469.65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830.66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338</v>
      </c>
      <c r="E227" s="13">
        <v>8206.27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E227/E2+E228/E2</f>
        <v>2.1510537352555703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148451.35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38.91254259501966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675.51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0.17706684141546528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305.86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0.080173001310616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370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333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371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372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373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569365.74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6" t="s">
        <v>293</v>
      </c>
      <c r="B252" s="46"/>
      <c r="C252" s="46"/>
      <c r="D252" s="46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-5992.33</v>
      </c>
    </row>
    <row r="257" spans="1:4" ht="15.75">
      <c r="A257" s="46" t="s">
        <v>303</v>
      </c>
      <c r="B257" s="46"/>
      <c r="C257" s="46"/>
      <c r="D257" s="46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6" t="s">
        <v>311</v>
      </c>
      <c r="B264" s="46"/>
      <c r="C264" s="46"/>
      <c r="D264" s="46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6" t="s">
        <v>317</v>
      </c>
      <c r="B269" s="46"/>
      <c r="C269" s="46"/>
      <c r="D269" s="46"/>
    </row>
    <row r="270" spans="1:4" ht="15" customHeight="1">
      <c r="A270" s="7" t="s">
        <v>318</v>
      </c>
      <c r="B270" s="8" t="s">
        <v>319</v>
      </c>
      <c r="C270" s="8" t="s">
        <v>296</v>
      </c>
      <c r="D270" s="8">
        <v>7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5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46231.01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2018-03-28T06:38:30Z</dcterms:modified>
  <cp:category/>
  <cp:version/>
  <cp:contentType/>
  <cp:contentStatus/>
</cp:coreProperties>
</file>