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<sst xmlns="http://schemas.openxmlformats.org/spreadsheetml/2006/main" count="969" uniqueCount="386">
  <si>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</si>
  <si>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</si>
  <si>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</si>
  <si>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</si>
  <si>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</si>
  <si>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</si>
  <si>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</si>
  <si>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</si>
  <si>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</si>
  <si>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</si>
  <si>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</si>
  <si>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</si>
  <si>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</si>
  <si>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</si>
  <si>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</si>
  <si>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</si>
  <si>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</si>
  <si>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</si>
  <si>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</si>
  <si>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</si>
  <si>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</si>
  <si>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</si>
  <si>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</si>
  <si>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</si>
  <si>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</si>
  <si>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</si>
  <si>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</si>
  <si>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</si>
  <si>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</si>
  <si>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</si>
  <si>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</si>
  <si>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</si>
  <si>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</si>
  <si>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</si>
  <si>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</si>
  <si>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</si>
  <si>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</si>
  <si>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</si>
  <si>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</si>
  <si>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</si>
  <si>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</si>
  <si>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</si>
  <si>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</si>
  <si>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</si>
  <si>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</si>
  <si>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</si>
  <si>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</si>
  <si>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</si>
  <si>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</si>
  <si>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</si>
  <si>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</si>
  <si>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</si>
  <si>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</si>
  <si>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</si>
  <si>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</si>
  <si>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</si>
  <si>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</si>
  <si>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</si>
  <si>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</si>
  <si>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</si>
  <si>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</si>
  <si>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</si>
  <si>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</si>
  <si>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</si>
  <si>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</si>
  <si>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</si>
  <si>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</si>
  <si>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</si>
  <si>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</si>
  <si>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</si>
  <si>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</si>
  <si>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</si>
  <si>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</si>
  <si>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</si>
  <si>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</si>
  <si>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</si>
  <si>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</si>
  <si>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</si>
  <si>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</si>
  <si>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</si>
  <si>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</si>
  <si>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</si>
  <si>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</si>
  <si>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</si>
  <si>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</si>
  <si>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</si>
  <si>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</si>
  <si>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</si>
  <si>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</si>
  <si>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</si>
  <si>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</si>
  <si>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</si>
  <si>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</si>
  <si>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</si>
  <si>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</si>
  <si>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</si>
  <si>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</si>
  <si>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</si>
  <si>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</si>
  <si>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</si>
  <si>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</si>
  <si>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</si>
  <si>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</si>
  <si>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</si>
  <si>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</si>
  <si>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</si>
  <si>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</si>
  <si>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</si>
  <si>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</si>
  <si>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</si>
  <si>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</si>
  <si>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</si>
  <si>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</si>
  <si>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</si>
  <si>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</si>
  <si>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</si>
  <si>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</si>
  <si>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</si>
  <si>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</si>
  <si>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</si>
  <si>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</si>
  <si>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</si>
  <si>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</si>
  <si>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</si>
  <si>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</si>
  <si>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</si>
  <si>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</si>
  <si>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</si>
  <si>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</si>
  <si>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</si>
  <si>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</si>
  <si>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</si>
  <si>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</si>
  <si>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</si>
  <si>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</si>
  <si>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</si>
  <si>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</si>
  <si>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</si>
  <si>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</si>
  <si>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</si>
  <si>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</si>
  <si>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</si>
  <si>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</si>
  <si>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</si>
  <si>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</si>
  <si>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</si>
  <si>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</si>
  <si>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</si>
  <si>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</si>
  <si>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</si>
  <si>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</si>
  <si>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</si>
  <si>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</si>
  <si>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</si>
  <si>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</si>
  <si>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</si>
  <si>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</si>
  <si>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</si>
  <si>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</si>
  <si>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</si>
  <si>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</si>
  <si>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</si>
  <si>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</si>
  <si>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</si>
  <si>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</si>
  <si>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</si>
  <si>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</si>
  <si>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</si>
  <si>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</si>
  <si>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</si>
  <si>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</si>
  <si>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</si>
  <si>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</si>
  <si>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</si>
  <si>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</si>
  <si>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</si>
  <si>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</si>
  <si>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</si>
  <si>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</si>
  <si>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</si>
  <si>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</si>
  <si>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</si>
  <si>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</si>
  <si>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</si>
  <si>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</si>
  <si>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</si>
  <si>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</si>
  <si>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</si>
  <si>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</si>
  <si>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</si>
  <si>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</si>
  <si>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</si>
  <si>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</si>
  <si>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</si>
  <si>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</si>
  <si>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</si>
  <si>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</si>
  <si>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</si>
  <si>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</si>
  <si>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</si>
  <si>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</si>
  <si>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</si>
  <si>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</si>
  <si>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</si>
  <si>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</si>
  <si>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</si>
  <si>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</si>
  <si>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</si>
  <si>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</si>
  <si>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</si>
  <si>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</si>
  <si>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</si>
  <si>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</si>
  <si>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</si>
  <si>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</si>
  <si>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</si>
  <si>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</si>
  <si>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</si>
  <si>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</si>
  <si>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</si>
  <si>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</si>
  <si>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</si>
  <si>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</si>
  <si>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</si>
  <si>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</si>
  <si>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</si>
  <si>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</si>
  <si>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</si>
  <si>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</si>
  <si>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</si>
  <si>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</si>
  <si>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</si>
  <si>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</si>
  <si>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</si>
  <si>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</si>
  <si>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</si>
  <si>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</si>
  <si>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</si>
  <si>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</si>
  <si>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</si>
  <si>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</si>
  <si>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</si>
  <si>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</si>
  <si>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</si>
  <si>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</si>
  <si>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</si>
  <si>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</si>
  <si>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</si>
  <si>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</si>
  <si>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</si>
  <si>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</si>
  <si>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</si>
  <si>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</si>
  <si>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</si>
  <si>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</si>
  <si>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</si>
  <si>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</si>
  <si>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</si>
  <si>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</si>
  <si>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</si>
  <si>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</si>
  <si>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</si>
  <si>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</si>
  <si>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</si>
  <si>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</si>
  <si>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</si>
  <si>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</si>
  <si>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</si>
  <si>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</si>
  <si>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</si>
  <si>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</si>
  <si>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</si>
  <si>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</si>
  <si>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</si>
  <si>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</si>
  <si>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</si>
  <si>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</si>
  <si>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</si>
  <si>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</si>
  <si>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</si>
  <si>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</si>
  <si>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</si>
  <si>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</si>
  <si>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</si>
  <si>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</si>
  <si>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</si>
  <si>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</si>
  <si>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</si>
  <si>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</si>
  <si>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</si>
  <si>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</si>
  <si>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</si>
  <si>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</si>
  <si>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</si>
  <si>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</si>
  <si>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</si>
  <si>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</si>
  <si>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</si>
  <si>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</si>
  <si>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</si>
  <si>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</si>
  <si>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</si>
  <si>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</si>
  <si>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</si>
  <si>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</si>
  <si>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</si>
  <si>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</si>
  <si>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</si>
  <si>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</si>
  <si>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</si>
  <si>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</si>
  <si>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</si>
  <si>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</si>
  <si>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</si>
  <si>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</si>
  <si>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</si>
  <si>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</si>
  <si>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</si>
  <si>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</si>
  <si>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</si>
  <si>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</si>
  <si>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</si>
  <si>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</si>
  <si>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</si>
  <si>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</si>
  <si>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</si>
  <si>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</si>
  <si>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</si>
  <si>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</si>
  <si>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</si>
  <si>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</si>
  <si>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</si>
  <si>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</si>
  <si>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</si>
  <si>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</si>
  <si>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</si>
  <si>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</si>
  <si>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</si>
  <si>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</si>
  <si>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</si>
  <si>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</si>
  <si>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</si>
  <si>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</si>
  <si>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</si>
  <si>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</si>
  <si>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</si>
  <si>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</si>
  <si>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</si>
  <si>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</si>
  <si>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</si>
  <si>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</si>
  <si>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</si>
  <si>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</si>
  <si>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</si>
  <si>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</si>
  <si>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</si>
  <si>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</si>
  <si>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</si>
  <si>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</si>
  <si>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</si>
  <si>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</si>
  <si>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</si>
  <si>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</si>
  <si>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</si>
  <si>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</si>
  <si>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</si>
  <si>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</si>
  <si>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</si>
  <si>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</si>
  <si>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</si>
  <si>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</si>
  <si>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</si>
  <si>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</si>
  <si>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</si>
  <si>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</si>
  <si>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</si>
  <si>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</si>
  <si>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</si>
  <si>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</si>
  <si>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</si>
  <si>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</si>
  <si>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</si>
  <si>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Обследование спец. организациями</t>
  </si>
  <si>
    <t>Ремонт и обслуживание кол.приборов учёта  тепловой энергии</t>
  </si>
  <si>
    <t>31.03.2017 г.</t>
  </si>
  <si>
    <t>Отчет об исполнении управляющей организацией ООО "ГУК "Привокзальная" договора управления за 2016 год                                                                             по дому № 15  ул. Гагарина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</si>
</sst>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U123">
            <v>139112.2055136</v>
          </cell>
        </row>
        <row r="124">
          <cell r="EU124">
            <v>237960.22103040008</v>
          </cell>
        </row>
        <row r="125">
          <cell r="EU125">
            <v>37332.54624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80" zoomScaleNormal="90" zoomScaleSheetLayoutView="80" zoomScalePageLayoutView="0" workbookViewId="0" topLeftCell="A1">
      <selection activeCell="D23" sqref="D2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6.28125" style="3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4" t="s">
        <v>385</v>
      </c>
      <c r="B2" s="44"/>
      <c r="C2" s="44"/>
      <c r="D2" s="44"/>
      <c r="E2" s="1">
        <v>2538.8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0</v>
      </c>
    </row>
    <row r="11" spans="1:4" ht="15.75">
      <c r="A11" s="7" t="s">
        <v>78</v>
      </c>
      <c r="B11" s="8" t="s">
        <v>79</v>
      </c>
      <c r="C11" s="8" t="s">
        <v>76</v>
      </c>
      <c r="D11" s="8">
        <v>14494.02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414404.97278400004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'[1]гук(2016)'!$EU$124</f>
        <v>237960.22103040008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'[1]гук(2016)'!$EU$123</f>
        <v>139112.2055136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'[1]гук(2016)'!$EU$125</f>
        <v>37332.54624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279303.63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279303.63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D17+D10</f>
        <v>279303.63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0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102795.14278400004</v>
      </c>
      <c r="E25" s="1">
        <f>D12-(D16+D10)+D260-D24+D11</f>
        <v>102795.14278400004</v>
      </c>
    </row>
    <row r="26" spans="1:22" s="15" customFormat="1" ht="35.25" customHeight="1">
      <c r="A26" s="45" t="s">
        <v>105</v>
      </c>
      <c r="B26" s="45"/>
      <c r="C26" s="45"/>
      <c r="D26" s="45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29201.28</v>
      </c>
      <c r="E28" s="18">
        <v>29201.28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11.5020009453285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0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0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0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24247.57</v>
      </c>
      <c r="E60" s="13">
        <v>24247.57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9.550799590357649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382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382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37332.55</v>
      </c>
      <c r="E72" s="13">
        <v>37332.55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14.704801481014652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8242.96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8242.96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3.2467937608318884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810.62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810.62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270.20666666666665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89782.12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31135.84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12.263998739561996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58646.28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23.099999999999998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189.37</v>
      </c>
      <c r="E100" s="13"/>
      <c r="F100" s="9">
        <v>344.3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2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189.37</v>
      </c>
      <c r="F105" s="9">
        <f>F100</f>
        <v>344.3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0.550014522218995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56783.57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772.04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0.3040964235071687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5449.3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2.1464077516937135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1848.88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0.7282495667244367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20533.62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8.087923428391365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14816.51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5.8360288325193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4323.58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1.7030014179927524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4702.95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1.8524302820230027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1145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0.4510004726642508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0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2191.48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0.8631952103355915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1000.21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381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0</v>
      </c>
      <c r="F163" s="37"/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E163/E2</f>
        <v>0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E169+E173+E177+E181+E185+E189+E197+E201+E205+E209+E193</f>
        <v>28765.67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1511.4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383</v>
      </c>
      <c r="E173" s="13">
        <v>2123.1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f>258.3+2217.82</f>
        <v>2476.1200000000003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0.9753111706317946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v>258.3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0.10174097999054671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511.21+99.42+826.95</f>
        <v>1437.58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0.5662438947534267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380</v>
      </c>
      <c r="E193" s="13">
        <f>742.6+298.27</f>
        <v>1040.87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0.40998503229872374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v>5391.93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2.123810461635418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312.25</v>
      </c>
      <c r="F201" s="14" t="s">
        <v>334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0.12299117693398455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3084.75+1701.79+2813+397.69+1086.61</f>
        <v>9083.84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3.5780053568615093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379</v>
      </c>
      <c r="E209" s="13">
        <v>5130.28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2.020749960611312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9">
        <f>E215+E219+E223+E227+E231+E235+E239+E243+E247+E251</f>
        <v>12312.710000000001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628.58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0.24758941232078147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2044.9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40">
        <f>E223/E2</f>
        <v>0.8054592720970537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340</v>
      </c>
      <c r="E231" s="13">
        <v>1912.64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0.7533637939183866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7685.76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3.0273199936978097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40.83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0.0160824011343942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372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373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374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375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1">
        <f>SUM(D90,D28,D34,D60,D66,D72,D78,D84,D100,D110,D168,D214)</f>
        <v>287668.42000000004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3" t="s">
        <v>293</v>
      </c>
      <c r="B256" s="43"/>
      <c r="C256" s="43"/>
      <c r="D256" s="43"/>
    </row>
    <row r="257" spans="1:4" ht="15.75">
      <c r="A257" s="7" t="s">
        <v>294</v>
      </c>
      <c r="B257" s="8" t="s">
        <v>295</v>
      </c>
      <c r="C257" s="8" t="s">
        <v>296</v>
      </c>
      <c r="D257" s="8">
        <v>8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8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-46800.22</v>
      </c>
    </row>
    <row r="261" spans="1:4" ht="15.75">
      <c r="A261" s="43" t="s">
        <v>303</v>
      </c>
      <c r="B261" s="43"/>
      <c r="C261" s="43"/>
      <c r="D261" s="43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3" t="s">
        <v>311</v>
      </c>
      <c r="B268" s="43"/>
      <c r="C268" s="43"/>
      <c r="D268" s="43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3" t="s">
        <v>317</v>
      </c>
      <c r="B273" s="43"/>
      <c r="C273" s="43"/>
      <c r="D273" s="43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2017-04-04T10:31:43Z</dcterms:modified>
  <cp:category/>
  <cp:version/>
  <cp:contentType/>
  <cp:contentStatus/>
</cp:coreProperties>
</file>