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<sst xmlns="http://schemas.openxmlformats.org/spreadsheetml/2006/main" count="962" uniqueCount="390">
  <si>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</si>
  <si>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</si>
  <si>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</si>
  <si>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</si>
  <si>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</si>
  <si>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</si>
  <si>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</si>
  <si>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</si>
  <si>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</si>
  <si>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</si>
  <si>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</si>
  <si>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</si>
  <si>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</si>
  <si>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</si>
  <si>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</si>
  <si>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</si>
  <si>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</si>
  <si>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</si>
  <si>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</si>
  <si>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</si>
  <si>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</si>
  <si>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</si>
  <si>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</si>
  <si>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</si>
  <si>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</si>
  <si>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</si>
  <si>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</si>
  <si>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</si>
  <si>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</si>
  <si>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</si>
  <si>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</si>
  <si>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</si>
  <si>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</si>
  <si>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</si>
  <si>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</si>
  <si>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</si>
  <si>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</si>
  <si>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</si>
  <si>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</si>
  <si>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</si>
  <si>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</si>
  <si>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</si>
  <si>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</si>
  <si>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</si>
  <si>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</si>
  <si>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</si>
  <si>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</si>
  <si>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</si>
  <si>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</si>
  <si>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</si>
  <si>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</si>
  <si>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</si>
  <si>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</si>
  <si>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</si>
  <si>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</si>
  <si>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</si>
  <si>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</si>
  <si>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</si>
  <si>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</si>
  <si>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</si>
  <si>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</si>
  <si>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</si>
  <si>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</si>
  <si>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</si>
  <si>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</si>
  <si>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</si>
  <si>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</si>
  <si>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</si>
  <si>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</si>
  <si>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</si>
  <si>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</si>
  <si>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</si>
  <si>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</si>
  <si>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</si>
  <si>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</si>
  <si>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</si>
  <si>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</si>
  <si>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</si>
  <si>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</si>
  <si>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</si>
  <si>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</si>
  <si>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</si>
  <si>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</si>
  <si>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</si>
  <si>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</si>
  <si>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</si>
  <si>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</si>
  <si>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</si>
  <si>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</si>
  <si>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</si>
  <si>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</si>
  <si>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</si>
  <si>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</si>
  <si>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</si>
  <si>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</si>
  <si>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</si>
  <si>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</si>
  <si>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</si>
  <si>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</si>
  <si>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</si>
  <si>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</si>
  <si>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</si>
  <si>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</si>
  <si>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</si>
  <si>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</si>
  <si>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</si>
  <si>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</si>
  <si>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</si>
  <si>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</si>
  <si>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</si>
  <si>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</si>
  <si>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</si>
  <si>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</si>
  <si>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</si>
  <si>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</si>
  <si>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</si>
  <si>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</si>
  <si>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</si>
  <si>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</si>
  <si>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</si>
  <si>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</si>
  <si>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</si>
  <si>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</si>
  <si>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</si>
  <si>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</si>
  <si>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</si>
  <si>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</si>
  <si>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</si>
  <si>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</si>
  <si>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</si>
  <si>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</si>
  <si>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</si>
  <si>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</si>
  <si>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</si>
  <si>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</si>
  <si>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</si>
  <si>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</si>
  <si>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</si>
  <si>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</si>
  <si>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</si>
  <si>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</si>
  <si>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</si>
  <si>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</si>
  <si>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</si>
  <si>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</si>
  <si>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</si>
  <si>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</si>
  <si>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</si>
  <si>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</si>
  <si>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</si>
  <si>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</si>
  <si>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</si>
  <si>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</si>
  <si>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</si>
  <si>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</si>
  <si>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</si>
  <si>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</si>
  <si>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</si>
  <si>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</si>
  <si>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</si>
  <si>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</si>
  <si>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</si>
  <si>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</si>
  <si>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</si>
  <si>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</si>
  <si>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</si>
  <si>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</si>
  <si>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</si>
  <si>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</si>
  <si>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</si>
  <si>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</si>
  <si>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</si>
  <si>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</si>
  <si>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</si>
  <si>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</si>
  <si>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</si>
  <si>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</si>
  <si>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</si>
  <si>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</si>
  <si>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</si>
  <si>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</si>
  <si>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</si>
  <si>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</si>
  <si>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</si>
  <si>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</si>
  <si>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</si>
  <si>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</si>
  <si>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</si>
  <si>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</si>
  <si>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</si>
  <si>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</si>
  <si>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</si>
  <si>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</si>
  <si>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</si>
  <si>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</si>
  <si>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</si>
  <si>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</si>
  <si>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</si>
  <si>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</si>
  <si>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</si>
  <si>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</si>
  <si>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</si>
  <si>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</si>
  <si>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</si>
  <si>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</si>
  <si>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</si>
  <si>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</si>
  <si>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</si>
  <si>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</si>
  <si>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</si>
  <si>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</si>
  <si>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</si>
  <si>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</si>
  <si>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</si>
  <si>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</si>
  <si>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</si>
  <si>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</si>
  <si>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</si>
  <si>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</si>
  <si>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</si>
  <si>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</si>
  <si>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</si>
  <si>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</si>
  <si>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</si>
  <si>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</si>
  <si>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</si>
  <si>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</si>
  <si>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</si>
  <si>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</si>
  <si>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</si>
  <si>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</si>
  <si>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</si>
  <si>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</si>
  <si>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</si>
  <si>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</si>
  <si>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</si>
  <si>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</si>
  <si>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</si>
  <si>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</si>
  <si>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</si>
  <si>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</si>
  <si>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</si>
  <si>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</si>
  <si>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</si>
  <si>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</si>
  <si>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</si>
  <si>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</si>
  <si>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</si>
  <si>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</si>
  <si>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</si>
  <si>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</si>
  <si>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</si>
  <si>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</si>
  <si>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</si>
  <si>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</si>
  <si>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</si>
  <si>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</si>
  <si>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</si>
  <si>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</si>
  <si>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</si>
  <si>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</si>
  <si>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</si>
  <si>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</si>
  <si>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</si>
  <si>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</si>
  <si>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</si>
  <si>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</si>
  <si>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</si>
  <si>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</si>
  <si>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</si>
  <si>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</si>
  <si>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</si>
  <si>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</si>
  <si>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</si>
  <si>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</si>
  <si>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</si>
  <si>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</si>
  <si>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</si>
  <si>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</si>
  <si>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</si>
  <si>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</si>
  <si>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</si>
  <si>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</si>
  <si>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</si>
  <si>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</si>
  <si>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</si>
  <si>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</si>
  <si>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</si>
  <si>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</si>
  <si>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</si>
  <si>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</si>
  <si>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</si>
  <si>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</si>
  <si>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</si>
  <si>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</si>
  <si>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</si>
  <si>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</si>
  <si>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</si>
  <si>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</si>
  <si>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</si>
  <si>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</si>
  <si>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</si>
  <si>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</si>
  <si>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</si>
  <si>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</si>
  <si>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</si>
  <si>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</si>
  <si>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</si>
  <si>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</si>
  <si>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</si>
  <si>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</si>
  <si>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</si>
  <si>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</si>
  <si>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</si>
  <si>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</si>
  <si>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</si>
  <si>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</si>
  <si>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</si>
  <si>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</si>
  <si>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</si>
  <si>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</si>
  <si>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</si>
  <si>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</si>
  <si>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</si>
  <si>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</si>
  <si>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</si>
  <si>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</si>
  <si>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</si>
  <si>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</si>
  <si>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</si>
  <si>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</si>
  <si>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</si>
  <si>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</si>
  <si>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</si>
  <si>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</si>
  <si>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</si>
  <si>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</si>
  <si>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</si>
  <si>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</si>
  <si>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</si>
  <si>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</si>
  <si>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</si>
  <si>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</si>
  <si>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</si>
  <si>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</si>
  <si>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</si>
  <si>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</si>
  <si>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</si>
  <si>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</si>
  <si>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</si>
  <si>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</si>
  <si>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</si>
  <si>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</si>
  <si>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</si>
  <si>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</si>
  <si>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</si>
  <si>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</si>
  <si>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</si>
  <si>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</si>
  <si>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</si>
  <si>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</si>
  <si>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</si>
  <si>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</si>
  <si>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</si>
  <si>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</si>
  <si>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</si>
  <si>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</si>
  <si>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</si>
  <si>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</si>
  <si>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</si>
  <si>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</si>
  <si>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</si>
  <si>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</si>
  <si>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</si>
  <si>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</si>
  <si>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</si>
  <si>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</si>
  <si>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</si>
  <si>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</si>
  <si>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</si>
  <si>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</si>
  <si>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</si>
  <si>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</si>
  <si>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</si>
  <si>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</si>
  <si>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</si>
  <si>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№14  пер. Вилкова А                        в г. Липецке</t>
  </si>
  <si>
    <t>Обследование спец. организациями</t>
  </si>
  <si>
    <t>Ремонт и обслуживание кол.приборов учёта тепловой энергии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</si>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</sst>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B123">
            <v>162828.16780536002</v>
          </cell>
        </row>
        <row r="124">
          <cell r="BB124">
            <v>262440.3963756001</v>
          </cell>
        </row>
        <row r="125">
          <cell r="BB125">
            <v>42214.833936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386</v>
      </c>
      <c r="B2" s="40"/>
      <c r="C2" s="40"/>
      <c r="D2" s="40"/>
      <c r="E2" s="3">
        <v>2870.82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922.63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46426.85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467483.3981169601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'[1]гук(2016)'!$BB$124</f>
        <v>262440.3963756001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'[1]гук(2016)'!$BB$123</f>
        <v>162828.16780536002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'[1]гук(2016)'!$BB$125</f>
        <v>42214.833936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416934.5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416934.5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417857.13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1.21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73970.28811696007</v>
      </c>
      <c r="E25" s="1">
        <f>D12-(D16+D10)+D256-D24+D11</f>
        <v>73970.28811696007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2" customFormat="1" ht="15.75">
      <c r="A28" s="20" t="s">
        <v>112</v>
      </c>
      <c r="B28" s="21" t="s">
        <v>108</v>
      </c>
      <c r="C28" s="21" t="s">
        <v>76</v>
      </c>
      <c r="D28" s="21">
        <f>E28</f>
        <v>33020.17</v>
      </c>
      <c r="E28" s="17">
        <v>33020.17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2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2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2" customFormat="1" ht="15.75">
      <c r="A32" s="20" t="s">
        <v>117</v>
      </c>
      <c r="B32" s="21" t="s">
        <v>111</v>
      </c>
      <c r="C32" s="21" t="s">
        <v>76</v>
      </c>
      <c r="D32" s="23">
        <f>E28/E2</f>
        <v>11.501999428734646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13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37019.8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1860.29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0.6479995262677563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888.81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0.30960143791669276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9780.31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3.4068001476929934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24490.39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8.53079956249434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27418.63</v>
      </c>
      <c r="E60" s="13">
        <v>27418.63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9.550800816491455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13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42214.83</v>
      </c>
      <c r="E72" s="13">
        <v>42214.83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14.704798628963154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13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12160.47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12160.47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4.235887307459192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3814.7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3814.7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544.9571428571428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13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101523.68</v>
      </c>
      <c r="E90" s="13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13">
        <v>35207.74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13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13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12.264001226130512</v>
      </c>
      <c r="E94" s="13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13">
        <v>66315.94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13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13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23.099999303334936</v>
      </c>
      <c r="E98" s="13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13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198.94</v>
      </c>
      <c r="E100" s="13"/>
      <c r="F100" s="9">
        <v>361.7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198.94</v>
      </c>
      <c r="F105" s="9">
        <f>F100</f>
        <v>361.7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0.5500138236107271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13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67166.25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1172.63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0.4084651771967591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6162.22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2.1465016963794317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1960.89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0.6830417790039083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26279.6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9.154039612375557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17589.8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6.127099574337645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4889.01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1.7030012330971638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4254.56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1.4820016580628532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2071.58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0.7215987069896406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1960.2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0.682801429556712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383</v>
      </c>
      <c r="E159" s="13">
        <v>825.76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385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0</v>
      </c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16611.16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13">
        <v>2519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13">
        <v>2476.95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823.19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0.2867438571557952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258.45+577.97</f>
        <v>836.4200000000001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0.2913522965563846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v>55.16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0.019214022474414973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v>96.86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0.033739489065841816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v>7044.46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2.4538145895597774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217.86</v>
      </c>
      <c r="F197" s="13" t="s">
        <v>334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0.07588772545823144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2261.44+279.82</f>
        <v>2541.26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0.8852035306985461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384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5571.68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9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340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376</v>
      </c>
      <c r="B247" s="9" t="s">
        <v>109</v>
      </c>
      <c r="C247" s="9" t="s">
        <v>70</v>
      </c>
      <c r="D247" s="9" t="s">
        <v>56</v>
      </c>
      <c r="E247" s="13">
        <v>5571.68</v>
      </c>
      <c r="F247" s="13" t="s">
        <v>335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377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378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379</v>
      </c>
      <c r="B250" s="9" t="s">
        <v>111</v>
      </c>
      <c r="C250" s="9" t="s">
        <v>76</v>
      </c>
      <c r="D250" s="31">
        <f>E247/E2</f>
        <v>1.9407974028326402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7">
        <f>SUM(D90,D28,D34,D60,D66,D72,D78,D84,D100,D110,D168,D210)</f>
        <v>346720.30999999994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9" t="s">
        <v>293</v>
      </c>
      <c r="B252" s="39"/>
      <c r="C252" s="39"/>
      <c r="D252" s="39"/>
    </row>
    <row r="253" spans="1:4" ht="15.75">
      <c r="A253" s="7" t="s">
        <v>294</v>
      </c>
      <c r="B253" s="8" t="s">
        <v>295</v>
      </c>
      <c r="C253" s="8" t="s">
        <v>296</v>
      </c>
      <c r="D253" s="8"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-22081.62</v>
      </c>
    </row>
    <row r="257" spans="1:4" ht="15.75">
      <c r="A257" s="39" t="s">
        <v>303</v>
      </c>
      <c r="B257" s="39"/>
      <c r="C257" s="39"/>
      <c r="D257" s="39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9" t="s">
        <v>311</v>
      </c>
      <c r="B264" s="39"/>
      <c r="C264" s="39"/>
      <c r="D264" s="39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9" t="s">
        <v>317</v>
      </c>
      <c r="B269" s="39"/>
      <c r="C269" s="39"/>
      <c r="D269" s="39"/>
    </row>
    <row r="270" spans="1:4" ht="15.75">
      <c r="A270" s="7" t="s">
        <v>318</v>
      </c>
      <c r="B270" s="8" t="s">
        <v>319</v>
      </c>
      <c r="C270" s="8" t="s">
        <v>296</v>
      </c>
      <c r="D270" s="8">
        <v>6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7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38638.74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2017-04-06T07:22:12Z</dcterms:modified>
  <cp:category/>
  <cp:version/>
  <cp:contentType/>
  <cp:contentStatus/>
</cp:coreProperties>
</file>