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<sst xmlns="http://schemas.openxmlformats.org/spreadsheetml/2006/main" count="144" uniqueCount="97">
  <si>
    <t>ул. Гагарина, д.55/2</t>
  </si>
  <si>
    <t>Перечень работ</t>
  </si>
  <si>
    <t>Периодичность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</si>
  <si>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</si>
  <si>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</si>
  <si>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</si>
  <si>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</si>
  <si>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</si>
  <si>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</si>
  <si>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</si>
  <si>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</si>
  <si>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</si>
  <si>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</si>
  <si>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межпанельных и иных швов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</si>
  <si>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</si>
  <si>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</si>
  <si>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</si>
  <si>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</si>
  <si>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</si>
  <si>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</si>
  <si>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</si>
  <si>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</si>
  <si>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</si>
  <si>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</si>
  <si>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</si>
  <si>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</si>
  <si>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</si>
  <si>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</si>
  <si>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</si>
  <si>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</si>
  <si>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</si>
  <si>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</si>
  <si>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</si>
  <si>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</si>
  <si>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</si>
  <si>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Ремонт, проверка кол.автом.приборов учета тепловой энергии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</si>
  <si>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</si>
  <si>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</si>
  <si>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</si>
  <si>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</si>
  <si>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</si>
  <si>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</si>
  <si>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</si>
  <si>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</si>
  <si>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</si>
  <si>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</si>
  <si>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</si>
  <si>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</si>
  <si>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</si>
  <si>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</si>
  <si>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</si>
  <si>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</si>
  <si>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</si>
  <si>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</si>
  <si>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</si>
  <si>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</si>
  <si>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</si>
  <si>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</si>
  <si>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</si>
  <si>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</si>
  <si>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</si>
  <si>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</si>
  <si>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</si>
  <si>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</si>
  <si>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</si>
  <si>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</si>
  <si>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 xml:space="preserve">с/у-1 р. в год, кухня-2 р. в 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</si>
  <si>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</si>
  <si>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</si>
  <si>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</si>
  <si>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</si>
  <si>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твердых бытовых отходов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</si>
  <si>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</si>
  <si>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</si>
  <si>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</si>
  <si>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</si>
  <si>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</si>
  <si>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</si>
  <si>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</si>
  <si>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</si>
  <si>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</si>
  <si>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</si>
  <si>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</si>
  <si>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</si>
  <si>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</si>
  <si>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</si>
  <si>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</si>
  <si>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</si>
  <si>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</si>
  <si>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</si>
  <si>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</si>
  <si>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</si>
  <si>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незначительных неисправностей в системе вентиляции</t>
  </si>
  <si>
    <t>Проведение техосмотров и устранение незначительных неисправностей в системе дымоудаления</t>
  </si>
  <si>
    <t>Перечень услуг и работ по содержанию, текущему ремонту общего имущества многоквартирного дома и размеры их финансирования с 01.02.2014</t>
  </si>
  <si>
    <r>
      <t>руб/м</t>
    </r>
    <r>
      <rPr>
        <sz val="8"/>
        <color indexed="8"/>
        <rFont val="Arial Cyr"/>
        <family val="0"/>
      </rPr>
      <t>²</t>
    </r>
    <r>
      <rPr>
        <sz val="8"/>
        <color indexed="8"/>
        <rFont val="Arial"/>
        <family val="2"/>
      </rPr>
      <t xml:space="preserve">   в месяц</t>
    </r>
  </si>
  <si>
    <t>План работы на год,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</si>
</sst>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44.375" style="2" customWidth="1"/>
    <col min="2" max="2" width="22.875" style="0" customWidth="1"/>
    <col min="3" max="3" width="17.00390625" style="0" hidden="1" customWidth="1"/>
    <col min="4" max="4" width="12.625" style="0" customWidth="1"/>
  </cols>
  <sheetData>
    <row r="1" spans="1:4" ht="23.25" customHeight="1">
      <c r="A1" s="4" t="s">
        <v>94</v>
      </c>
      <c r="B1" s="4"/>
      <c r="C1" s="4"/>
      <c r="D1" s="4"/>
    </row>
    <row r="2" spans="1:4" ht="12.75">
      <c r="A2" s="5" t="s">
        <v>0</v>
      </c>
      <c r="B2" s="5"/>
      <c r="C2" s="5"/>
      <c r="D2" s="5"/>
    </row>
    <row r="3" spans="1:3" ht="12.75">
      <c r="A3" s="1"/>
      <c r="C3">
        <v>2496.3</v>
      </c>
    </row>
    <row r="4" spans="1:4" s="7" customFormat="1" ht="22.5">
      <c r="A4" s="6" t="s">
        <v>1</v>
      </c>
      <c r="B4" s="6" t="s">
        <v>2</v>
      </c>
      <c r="C4" s="6" t="s">
        <v>95</v>
      </c>
      <c r="D4" s="6" t="s">
        <v>96</v>
      </c>
    </row>
    <row r="5" spans="1:4" ht="12.75">
      <c r="A5" s="3" t="s">
        <v>3</v>
      </c>
      <c r="B5" s="9"/>
      <c r="C5" s="9"/>
      <c r="D5" s="9"/>
    </row>
    <row r="6" spans="1:4" ht="12.75">
      <c r="A6" s="3" t="s">
        <v>4</v>
      </c>
      <c r="B6" s="10" t="s">
        <v>5</v>
      </c>
      <c r="C6" s="10">
        <v>0.030864</v>
      </c>
      <c r="D6" s="8">
        <f>$C$3*C6*12</f>
        <v>924.5496384</v>
      </c>
    </row>
    <row r="7" spans="1:4" ht="12.75">
      <c r="A7" s="3" t="s">
        <v>6</v>
      </c>
      <c r="B7" s="10" t="s">
        <v>5</v>
      </c>
      <c r="C7" s="10">
        <v>0.020236</v>
      </c>
      <c r="D7" s="8">
        <f aca="true" t="shared" si="0" ref="D7:D70">$C$3*C7*12</f>
        <v>606.1815216</v>
      </c>
    </row>
    <row r="8" spans="1:4" ht="12.75">
      <c r="A8" s="3" t="s">
        <v>7</v>
      </c>
      <c r="B8" s="10" t="s">
        <v>5</v>
      </c>
      <c r="C8" s="10">
        <v>0.017598</v>
      </c>
      <c r="D8" s="8">
        <f t="shared" si="0"/>
        <v>527.1586488</v>
      </c>
    </row>
    <row r="9" spans="1:4" ht="12.75">
      <c r="A9" s="3" t="s">
        <v>8</v>
      </c>
      <c r="B9" s="10" t="s">
        <v>5</v>
      </c>
      <c r="C9" s="10">
        <v>0.048355</v>
      </c>
      <c r="D9" s="8">
        <f t="shared" si="0"/>
        <v>1448.503038</v>
      </c>
    </row>
    <row r="10" spans="1:4" ht="12.75">
      <c r="A10" s="3" t="s">
        <v>9</v>
      </c>
      <c r="B10" s="10" t="s">
        <v>5</v>
      </c>
      <c r="C10" s="10">
        <v>0.494848</v>
      </c>
      <c r="D10" s="8">
        <f t="shared" si="0"/>
        <v>14823.468748800002</v>
      </c>
    </row>
    <row r="11" spans="1:4" ht="22.5">
      <c r="A11" s="3" t="s">
        <v>10</v>
      </c>
      <c r="B11" s="10" t="s">
        <v>5</v>
      </c>
      <c r="C11" s="10">
        <v>0.061464</v>
      </c>
      <c r="D11" s="8">
        <f t="shared" si="0"/>
        <v>1841.1909984000001</v>
      </c>
    </row>
    <row r="12" spans="1:4" ht="12.75">
      <c r="A12" s="3" t="s">
        <v>11</v>
      </c>
      <c r="B12" s="10" t="s">
        <v>5</v>
      </c>
      <c r="C12" s="10">
        <v>0.098568</v>
      </c>
      <c r="D12" s="8">
        <f t="shared" si="0"/>
        <v>2952.6635808</v>
      </c>
    </row>
    <row r="13" spans="1:4" ht="12.75">
      <c r="A13" s="3" t="s">
        <v>12</v>
      </c>
      <c r="B13" s="10" t="s">
        <v>5</v>
      </c>
      <c r="C13" s="10">
        <v>0.170598</v>
      </c>
      <c r="D13" s="8">
        <f t="shared" si="0"/>
        <v>5110.3654488</v>
      </c>
    </row>
    <row r="14" spans="1:4" ht="22.5">
      <c r="A14" s="3" t="s">
        <v>13</v>
      </c>
      <c r="B14" s="10" t="s">
        <v>5</v>
      </c>
      <c r="C14" s="10">
        <v>0.000683</v>
      </c>
      <c r="D14" s="8">
        <f t="shared" si="0"/>
        <v>20.459674800000002</v>
      </c>
    </row>
    <row r="15" spans="1:4" ht="12.75">
      <c r="A15" s="3" t="s">
        <v>14</v>
      </c>
      <c r="B15" s="10" t="s">
        <v>5</v>
      </c>
      <c r="C15" s="10">
        <v>0.130194</v>
      </c>
      <c r="D15" s="8">
        <f t="shared" si="0"/>
        <v>3900.0393864000007</v>
      </c>
    </row>
    <row r="16" spans="1:4" ht="12.75">
      <c r="A16" s="3" t="s">
        <v>15</v>
      </c>
      <c r="B16" s="10" t="s">
        <v>5</v>
      </c>
      <c r="C16" s="10">
        <v>0.336201</v>
      </c>
      <c r="D16" s="8">
        <f t="shared" si="0"/>
        <v>10071.102675600001</v>
      </c>
    </row>
    <row r="17" spans="1:4" ht="22.5">
      <c r="A17" s="3" t="s">
        <v>16</v>
      </c>
      <c r="B17" s="10" t="s">
        <v>5</v>
      </c>
      <c r="C17" s="10">
        <v>0.003833</v>
      </c>
      <c r="D17" s="8">
        <f t="shared" si="0"/>
        <v>114.8198148</v>
      </c>
    </row>
    <row r="18" spans="1:4" ht="22.5">
      <c r="A18" s="3" t="s">
        <v>17</v>
      </c>
      <c r="B18" s="10" t="s">
        <v>5</v>
      </c>
      <c r="C18" s="10">
        <v>0.015172</v>
      </c>
      <c r="D18" s="8">
        <f t="shared" si="0"/>
        <v>454.4863632</v>
      </c>
    </row>
    <row r="19" spans="1:4" ht="22.5">
      <c r="A19" s="3" t="s">
        <v>18</v>
      </c>
      <c r="B19" s="10" t="s">
        <v>5</v>
      </c>
      <c r="C19" s="10">
        <v>0.078117</v>
      </c>
      <c r="D19" s="8">
        <f t="shared" si="0"/>
        <v>2340.0416052</v>
      </c>
    </row>
    <row r="20" spans="1:4" ht="12.75">
      <c r="A20" s="3" t="s">
        <v>19</v>
      </c>
      <c r="B20" s="10" t="s">
        <v>5</v>
      </c>
      <c r="C20" s="10">
        <v>0.156708</v>
      </c>
      <c r="D20" s="8">
        <f t="shared" si="0"/>
        <v>4694.2821648</v>
      </c>
    </row>
    <row r="21" spans="1:4" ht="12.75">
      <c r="A21" s="3" t="s">
        <v>20</v>
      </c>
      <c r="B21" s="10" t="s">
        <v>5</v>
      </c>
      <c r="C21" s="10">
        <v>0.296062</v>
      </c>
      <c r="D21" s="8">
        <f t="shared" si="0"/>
        <v>8868.7148472</v>
      </c>
    </row>
    <row r="22" spans="1:4" ht="22.5">
      <c r="A22" s="3" t="s">
        <v>21</v>
      </c>
      <c r="B22" s="10" t="s">
        <v>5</v>
      </c>
      <c r="C22" s="10">
        <v>0.042173</v>
      </c>
      <c r="D22" s="8">
        <f t="shared" si="0"/>
        <v>1263.3175188</v>
      </c>
    </row>
    <row r="23" spans="1:4" ht="12.75">
      <c r="A23" s="3" t="s">
        <v>22</v>
      </c>
      <c r="B23" s="10" t="s">
        <v>5</v>
      </c>
      <c r="C23" s="10">
        <v>0.615062</v>
      </c>
      <c r="D23" s="8">
        <f t="shared" si="0"/>
        <v>18424.5512472</v>
      </c>
    </row>
    <row r="24" spans="1:4" ht="22.5">
      <c r="A24" s="3" t="s">
        <v>23</v>
      </c>
      <c r="B24" s="10" t="s">
        <v>5</v>
      </c>
      <c r="C24" s="10">
        <v>0.063799</v>
      </c>
      <c r="D24" s="8">
        <f t="shared" si="0"/>
        <v>1911.1373244000001</v>
      </c>
    </row>
    <row r="25" spans="1:4" ht="22.5">
      <c r="A25" s="3" t="s">
        <v>24</v>
      </c>
      <c r="B25" s="10" t="s">
        <v>5</v>
      </c>
      <c r="C25" s="10">
        <v>0.15494</v>
      </c>
      <c r="D25" s="8">
        <f t="shared" si="0"/>
        <v>4641.320664</v>
      </c>
    </row>
    <row r="26" spans="1:4" ht="22.5">
      <c r="A26" s="3" t="s">
        <v>25</v>
      </c>
      <c r="B26" s="10" t="s">
        <v>5</v>
      </c>
      <c r="C26" s="10">
        <v>0.054247</v>
      </c>
      <c r="D26" s="8">
        <f t="shared" si="0"/>
        <v>1625.0014332</v>
      </c>
    </row>
    <row r="27" spans="1:4" ht="22.5">
      <c r="A27" s="3" t="s">
        <v>26</v>
      </c>
      <c r="B27" s="10" t="s">
        <v>5</v>
      </c>
      <c r="C27" s="10">
        <v>0.091227</v>
      </c>
      <c r="D27" s="8">
        <f t="shared" si="0"/>
        <v>2732.7595212000006</v>
      </c>
    </row>
    <row r="28" spans="1:4" ht="12.75">
      <c r="A28" s="3" t="s">
        <v>27</v>
      </c>
      <c r="B28" s="10" t="s">
        <v>5</v>
      </c>
      <c r="C28" s="10">
        <v>0.07184</v>
      </c>
      <c r="D28" s="8">
        <f t="shared" si="0"/>
        <v>2152.010304</v>
      </c>
    </row>
    <row r="29" spans="1:4" ht="12.75">
      <c r="A29" s="3" t="s">
        <v>28</v>
      </c>
      <c r="B29" s="10" t="s">
        <v>5</v>
      </c>
      <c r="C29" s="10">
        <v>0.020531</v>
      </c>
      <c r="D29" s="8">
        <f t="shared" si="0"/>
        <v>615.0184236000001</v>
      </c>
    </row>
    <row r="30" spans="1:4" ht="22.5">
      <c r="A30" s="3" t="s">
        <v>29</v>
      </c>
      <c r="B30" s="10" t="s">
        <v>5</v>
      </c>
      <c r="C30" s="10">
        <v>0.098073</v>
      </c>
      <c r="D30" s="8">
        <f t="shared" si="0"/>
        <v>2937.8355588</v>
      </c>
    </row>
    <row r="31" spans="1:4" ht="22.5">
      <c r="A31" s="3" t="s">
        <v>30</v>
      </c>
      <c r="B31" s="10" t="s">
        <v>31</v>
      </c>
      <c r="C31" s="10">
        <v>0.280778</v>
      </c>
      <c r="D31" s="8">
        <f t="shared" si="0"/>
        <v>8410.8734568</v>
      </c>
    </row>
    <row r="32" spans="1:4" ht="22.5">
      <c r="A32" s="3" t="s">
        <v>32</v>
      </c>
      <c r="B32" s="10" t="s">
        <v>33</v>
      </c>
      <c r="C32" s="10">
        <v>0.126383</v>
      </c>
      <c r="D32" s="8">
        <f t="shared" si="0"/>
        <v>3785.8785948</v>
      </c>
    </row>
    <row r="33" spans="1:4" ht="12.75">
      <c r="A33" s="3" t="s">
        <v>34</v>
      </c>
      <c r="B33" s="10" t="s">
        <v>33</v>
      </c>
      <c r="C33" s="10">
        <v>0.099449</v>
      </c>
      <c r="D33" s="8">
        <f t="shared" si="0"/>
        <v>2979.0544644</v>
      </c>
    </row>
    <row r="34" spans="1:4" ht="22.5">
      <c r="A34" s="3" t="s">
        <v>35</v>
      </c>
      <c r="B34" s="10" t="s">
        <v>33</v>
      </c>
      <c r="C34" s="9"/>
      <c r="D34" s="8">
        <f t="shared" si="0"/>
        <v>0</v>
      </c>
    </row>
    <row r="35" spans="1:4" ht="12.75">
      <c r="A35" s="3" t="s">
        <v>36</v>
      </c>
      <c r="B35" s="10" t="s">
        <v>37</v>
      </c>
      <c r="C35" s="10">
        <v>0.103682</v>
      </c>
      <c r="D35" s="8">
        <f t="shared" si="0"/>
        <v>3105.8565192</v>
      </c>
    </row>
    <row r="36" spans="1:4" ht="12.75">
      <c r="A36" s="3" t="s">
        <v>38</v>
      </c>
      <c r="B36" s="10" t="s">
        <v>37</v>
      </c>
      <c r="C36" s="10">
        <v>0.067345</v>
      </c>
      <c r="D36" s="8">
        <f t="shared" si="0"/>
        <v>2017.3598820000002</v>
      </c>
    </row>
    <row r="37" spans="1:4" ht="12.75">
      <c r="A37" s="3" t="s">
        <v>39</v>
      </c>
      <c r="B37" s="9"/>
      <c r="C37" s="9"/>
      <c r="D37" s="8">
        <f t="shared" si="0"/>
        <v>0</v>
      </c>
    </row>
    <row r="38" spans="1:4" ht="22.5">
      <c r="A38" s="3" t="s">
        <v>40</v>
      </c>
      <c r="B38" s="9"/>
      <c r="C38" s="9"/>
      <c r="D38" s="8">
        <f t="shared" si="0"/>
        <v>0</v>
      </c>
    </row>
    <row r="39" spans="1:4" ht="22.5">
      <c r="A39" s="3" t="s">
        <v>41</v>
      </c>
      <c r="B39" s="10" t="s">
        <v>42</v>
      </c>
      <c r="C39" s="10">
        <v>0.159</v>
      </c>
      <c r="D39" s="8">
        <f t="shared" si="0"/>
        <v>4762.9404</v>
      </c>
    </row>
    <row r="40" spans="1:4" ht="22.5">
      <c r="A40" s="3" t="s">
        <v>43</v>
      </c>
      <c r="B40" s="10" t="s">
        <v>44</v>
      </c>
      <c r="C40" s="10">
        <v>0.301</v>
      </c>
      <c r="D40" s="8">
        <f t="shared" si="0"/>
        <v>9016.6356</v>
      </c>
    </row>
    <row r="41" spans="1:4" ht="12.75">
      <c r="A41" s="3" t="s">
        <v>45</v>
      </c>
      <c r="B41" s="10" t="s">
        <v>46</v>
      </c>
      <c r="C41" s="10">
        <v>0.077</v>
      </c>
      <c r="D41" s="8">
        <f t="shared" si="0"/>
        <v>2306.5812</v>
      </c>
    </row>
    <row r="42" spans="1:4" ht="12.75">
      <c r="A42" s="3" t="s">
        <v>47</v>
      </c>
      <c r="B42" s="10" t="s">
        <v>46</v>
      </c>
      <c r="C42" s="10">
        <v>0.158</v>
      </c>
      <c r="D42" s="8">
        <f t="shared" si="0"/>
        <v>4732.9848</v>
      </c>
    </row>
    <row r="43" spans="1:4" ht="12.75">
      <c r="A43" s="3" t="s">
        <v>48</v>
      </c>
      <c r="B43" s="10" t="s">
        <v>5</v>
      </c>
      <c r="C43" s="10">
        <v>0.041</v>
      </c>
      <c r="D43" s="8">
        <f t="shared" si="0"/>
        <v>1228.1796000000002</v>
      </c>
    </row>
    <row r="44" spans="1:4" ht="22.5">
      <c r="A44" s="3" t="s">
        <v>49</v>
      </c>
      <c r="B44" s="10" t="s">
        <v>5</v>
      </c>
      <c r="C44" s="10">
        <v>0.216</v>
      </c>
      <c r="D44" s="8">
        <f t="shared" si="0"/>
        <v>6470.409600000001</v>
      </c>
    </row>
    <row r="45" spans="1:4" ht="12.75">
      <c r="A45" s="3" t="s">
        <v>50</v>
      </c>
      <c r="B45" s="10" t="s">
        <v>51</v>
      </c>
      <c r="C45" s="10">
        <v>0.044</v>
      </c>
      <c r="D45" s="8">
        <f t="shared" si="0"/>
        <v>1318.0464</v>
      </c>
    </row>
    <row r="46" spans="1:4" ht="12.75">
      <c r="A46" s="3" t="s">
        <v>52</v>
      </c>
      <c r="B46" s="10" t="s">
        <v>53</v>
      </c>
      <c r="C46" s="10">
        <v>0.034</v>
      </c>
      <c r="D46" s="8">
        <f t="shared" si="0"/>
        <v>1018.4904000000001</v>
      </c>
    </row>
    <row r="47" spans="1:4" ht="22.5">
      <c r="A47" s="3" t="s">
        <v>54</v>
      </c>
      <c r="B47" s="9"/>
      <c r="C47" s="9"/>
      <c r="D47" s="8">
        <f t="shared" si="0"/>
        <v>0</v>
      </c>
    </row>
    <row r="48" spans="1:4" ht="22.5">
      <c r="A48" s="3" t="s">
        <v>55</v>
      </c>
      <c r="B48" s="10" t="s">
        <v>44</v>
      </c>
      <c r="C48" s="10">
        <v>0.268</v>
      </c>
      <c r="D48" s="8">
        <f t="shared" si="0"/>
        <v>8028.1008</v>
      </c>
    </row>
    <row r="49" spans="1:4" ht="12.75">
      <c r="A49" s="3" t="s">
        <v>56</v>
      </c>
      <c r="B49" s="10" t="s">
        <v>44</v>
      </c>
      <c r="C49" s="10">
        <v>0.642</v>
      </c>
      <c r="D49" s="8">
        <f t="shared" si="0"/>
        <v>19231.4952</v>
      </c>
    </row>
    <row r="50" spans="1:4" ht="12.75">
      <c r="A50" s="3" t="s">
        <v>57</v>
      </c>
      <c r="B50" s="10" t="s">
        <v>58</v>
      </c>
      <c r="C50" s="10">
        <v>0.057</v>
      </c>
      <c r="D50" s="8">
        <f t="shared" si="0"/>
        <v>1707.4692000000002</v>
      </c>
    </row>
    <row r="51" spans="1:4" ht="12.75">
      <c r="A51" s="3" t="s">
        <v>59</v>
      </c>
      <c r="B51" s="10" t="s">
        <v>51</v>
      </c>
      <c r="C51" s="10">
        <v>0.024</v>
      </c>
      <c r="D51" s="8">
        <f t="shared" si="0"/>
        <v>718.9344000000001</v>
      </c>
    </row>
    <row r="52" spans="1:4" ht="12.75">
      <c r="A52" s="3" t="s">
        <v>60</v>
      </c>
      <c r="B52" s="10" t="s">
        <v>61</v>
      </c>
      <c r="C52" s="10">
        <v>0.284</v>
      </c>
      <c r="D52" s="8">
        <f t="shared" si="0"/>
        <v>8507.3904</v>
      </c>
    </row>
    <row r="53" spans="1:4" ht="12.75">
      <c r="A53" s="3" t="s">
        <v>62</v>
      </c>
      <c r="B53" s="10" t="s">
        <v>44</v>
      </c>
      <c r="C53" s="10">
        <v>0.012</v>
      </c>
      <c r="D53" s="8">
        <f t="shared" si="0"/>
        <v>359.46720000000005</v>
      </c>
    </row>
    <row r="54" spans="1:4" ht="12.75">
      <c r="A54" s="3" t="s">
        <v>63</v>
      </c>
      <c r="B54" s="10" t="s">
        <v>64</v>
      </c>
      <c r="C54" s="10">
        <v>0.040626</v>
      </c>
      <c r="D54" s="8">
        <f t="shared" si="0"/>
        <v>1216.9762056000002</v>
      </c>
    </row>
    <row r="55" spans="1:4" ht="12.75">
      <c r="A55" s="3" t="s">
        <v>65</v>
      </c>
      <c r="B55" s="10" t="s">
        <v>5</v>
      </c>
      <c r="C55" s="10">
        <v>0.029755</v>
      </c>
      <c r="D55" s="8">
        <f t="shared" si="0"/>
        <v>891.3288780000001</v>
      </c>
    </row>
    <row r="56" spans="1:4" ht="22.5">
      <c r="A56" s="3" t="s">
        <v>91</v>
      </c>
      <c r="B56" s="9"/>
      <c r="C56" s="9"/>
      <c r="D56" s="8">
        <f t="shared" si="0"/>
        <v>0</v>
      </c>
    </row>
    <row r="57" spans="1:4" ht="22.5">
      <c r="A57" s="3" t="s">
        <v>92</v>
      </c>
      <c r="B57" s="10" t="s">
        <v>66</v>
      </c>
      <c r="C57" s="10">
        <v>0.025546</v>
      </c>
      <c r="D57" s="8">
        <f t="shared" si="0"/>
        <v>765.2457576</v>
      </c>
    </row>
    <row r="58" spans="1:4" ht="22.5">
      <c r="A58" s="3" t="s">
        <v>93</v>
      </c>
      <c r="B58" s="10" t="s">
        <v>64</v>
      </c>
      <c r="C58" s="10">
        <v>0.068123</v>
      </c>
      <c r="D58" s="8">
        <f t="shared" si="0"/>
        <v>2040.6653388000004</v>
      </c>
    </row>
    <row r="59" spans="1:4" ht="12.75">
      <c r="A59" s="3" t="s">
        <v>67</v>
      </c>
      <c r="B59" s="10" t="s">
        <v>5</v>
      </c>
      <c r="C59" s="10">
        <v>0.062331</v>
      </c>
      <c r="D59" s="8">
        <f t="shared" si="0"/>
        <v>1867.1625036</v>
      </c>
    </row>
    <row r="60" spans="1:4" ht="12.75">
      <c r="A60" s="3" t="s">
        <v>68</v>
      </c>
      <c r="B60" s="10" t="s">
        <v>53</v>
      </c>
      <c r="C60" s="10">
        <v>0.712702</v>
      </c>
      <c r="D60" s="8">
        <f t="shared" si="0"/>
        <v>21349.4160312</v>
      </c>
    </row>
    <row r="61" spans="1:4" ht="12.75">
      <c r="A61" s="3" t="s">
        <v>69</v>
      </c>
      <c r="B61" s="10" t="s">
        <v>70</v>
      </c>
      <c r="C61" s="10">
        <v>0.75</v>
      </c>
      <c r="D61" s="8">
        <f t="shared" si="0"/>
        <v>22466.7</v>
      </c>
    </row>
    <row r="62" spans="1:4" ht="12.75">
      <c r="A62" s="3" t="s">
        <v>71</v>
      </c>
      <c r="B62" s="10" t="s">
        <v>72</v>
      </c>
      <c r="C62" s="10">
        <v>1.58</v>
      </c>
      <c r="D62" s="8">
        <f>2378.3*C62*12</f>
        <v>45092.56800000001</v>
      </c>
    </row>
    <row r="63" spans="1:4" ht="12.75">
      <c r="A63" s="3" t="s">
        <v>73</v>
      </c>
      <c r="B63" s="9"/>
      <c r="C63" s="9"/>
      <c r="D63" s="8">
        <f t="shared" si="0"/>
        <v>0</v>
      </c>
    </row>
    <row r="64" spans="1:4" ht="22.5">
      <c r="A64" s="3" t="s">
        <v>74</v>
      </c>
      <c r="B64" s="10" t="s">
        <v>75</v>
      </c>
      <c r="C64" s="10">
        <v>0.7109</v>
      </c>
      <c r="D64" s="8">
        <f t="shared" si="0"/>
        <v>21295.43604</v>
      </c>
    </row>
    <row r="65" spans="1:4" ht="22.5">
      <c r="A65" s="3" t="s">
        <v>76</v>
      </c>
      <c r="B65" s="10" t="s">
        <v>46</v>
      </c>
      <c r="C65" s="10">
        <v>0.2839</v>
      </c>
      <c r="D65" s="8">
        <f t="shared" si="0"/>
        <v>8504.39484</v>
      </c>
    </row>
    <row r="66" spans="1:4" ht="12.75">
      <c r="A66" s="3" t="s">
        <v>77</v>
      </c>
      <c r="B66" s="10" t="s">
        <v>33</v>
      </c>
      <c r="C66" s="10">
        <v>0.054</v>
      </c>
      <c r="D66" s="8">
        <f t="shared" si="0"/>
        <v>1617.6024000000002</v>
      </c>
    </row>
    <row r="67" spans="1:4" ht="22.5">
      <c r="A67" s="3" t="s">
        <v>78</v>
      </c>
      <c r="B67" s="10" t="s">
        <v>61</v>
      </c>
      <c r="C67" s="10">
        <v>0.0258</v>
      </c>
      <c r="D67" s="8">
        <f t="shared" si="0"/>
        <v>772.8544800000002</v>
      </c>
    </row>
    <row r="68" spans="1:4" ht="12.75">
      <c r="A68" s="3" t="s">
        <v>79</v>
      </c>
      <c r="B68" s="10" t="s">
        <v>80</v>
      </c>
      <c r="C68" s="10">
        <v>0.0108</v>
      </c>
      <c r="D68" s="8">
        <f t="shared" si="0"/>
        <v>323.52048</v>
      </c>
    </row>
    <row r="69" spans="1:4" ht="12.75">
      <c r="A69" s="3" t="s">
        <v>81</v>
      </c>
      <c r="B69" s="9"/>
      <c r="C69" s="9"/>
      <c r="D69" s="8">
        <f t="shared" si="0"/>
        <v>0</v>
      </c>
    </row>
    <row r="70" spans="1:4" ht="12.75">
      <c r="A70" s="3" t="s">
        <v>82</v>
      </c>
      <c r="B70" s="10" t="s">
        <v>80</v>
      </c>
      <c r="C70" s="10">
        <v>0.0033</v>
      </c>
      <c r="D70" s="8">
        <f t="shared" si="0"/>
        <v>98.85348</v>
      </c>
    </row>
    <row r="71" spans="1:4" ht="12.75">
      <c r="A71" s="3" t="s">
        <v>83</v>
      </c>
      <c r="B71" s="10" t="s">
        <v>80</v>
      </c>
      <c r="C71" s="10">
        <v>0.0005</v>
      </c>
      <c r="D71" s="8">
        <f aca="true" t="shared" si="1" ref="D71:D77">$C$3*C71*12</f>
        <v>14.977800000000002</v>
      </c>
    </row>
    <row r="72" spans="1:4" ht="12.75">
      <c r="A72" s="3" t="s">
        <v>84</v>
      </c>
      <c r="B72" s="10" t="s">
        <v>80</v>
      </c>
      <c r="C72" s="10">
        <v>0.0005</v>
      </c>
      <c r="D72" s="8">
        <f t="shared" si="1"/>
        <v>14.977800000000002</v>
      </c>
    </row>
    <row r="73" spans="1:4" ht="12.75">
      <c r="A73" s="3" t="s">
        <v>85</v>
      </c>
      <c r="B73" s="10" t="s">
        <v>80</v>
      </c>
      <c r="C73" s="10">
        <v>0.0028</v>
      </c>
      <c r="D73" s="8">
        <f t="shared" si="1"/>
        <v>83.87568</v>
      </c>
    </row>
    <row r="74" spans="1:4" ht="12.75">
      <c r="A74" s="3" t="s">
        <v>86</v>
      </c>
      <c r="B74" s="10" t="s">
        <v>80</v>
      </c>
      <c r="C74" s="10">
        <v>0.0001</v>
      </c>
      <c r="D74" s="8">
        <f t="shared" si="1"/>
        <v>2.9955600000000002</v>
      </c>
    </row>
    <row r="75" spans="1:4" ht="12.75">
      <c r="A75" s="3" t="s">
        <v>87</v>
      </c>
      <c r="B75" s="10" t="s">
        <v>80</v>
      </c>
      <c r="C75" s="10">
        <v>0.0005</v>
      </c>
      <c r="D75" s="8">
        <f t="shared" si="1"/>
        <v>14.977800000000002</v>
      </c>
    </row>
    <row r="76" spans="1:4" ht="12.75">
      <c r="A76" s="3" t="s">
        <v>88</v>
      </c>
      <c r="B76" s="9"/>
      <c r="C76" s="10">
        <v>1.1</v>
      </c>
      <c r="D76" s="8">
        <f t="shared" si="1"/>
        <v>32951.16</v>
      </c>
    </row>
    <row r="77" spans="1:4" ht="12.75">
      <c r="A77" s="3" t="s">
        <v>89</v>
      </c>
      <c r="B77" s="9"/>
      <c r="C77" s="10">
        <v>0.72</v>
      </c>
      <c r="D77" s="8">
        <f>2378.3*C77*12</f>
        <v>20548.512</v>
      </c>
    </row>
    <row r="78" spans="1:4" ht="12.75">
      <c r="A78" s="11" t="s">
        <v>90</v>
      </c>
      <c r="B78" s="9"/>
      <c r="C78" s="12">
        <v>12.35</v>
      </c>
      <c r="D78" s="13">
        <f>SUM(D6:D77)</f>
        <v>366641.32934279996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2014-03-25T12:26:53Z</dcterms:created>
  <dcterms:modified xsi:type="dcterms:W3CDTF">2014-03-25T12:28:52Z</dcterms:modified>
  <cp:category/>
  <cp:version/>
  <cp:contentType/>
  <cp:contentStatus/>
</cp:coreProperties>
</file>